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getto Misura 16.5\Realizzazione\def palazzo\"/>
    </mc:Choice>
  </mc:AlternateContent>
  <bookViews>
    <workbookView xWindow="0" yWindow="0" windowWidth="20496" windowHeight="7656" firstSheet="3" activeTab="6"/>
  </bookViews>
  <sheets>
    <sheet name="GENZANO_DATI_ANNUALI" sheetId="10" r:id="rId1"/>
    <sheet name="GENZANO_DATI_STAGIONALI" sheetId="1" r:id="rId2"/>
    <sheet name="GENZANO_NDVI" sheetId="6" r:id="rId3"/>
    <sheet name="NDVI annuale" sheetId="15" r:id="rId4"/>
    <sheet name="NDVI primavera" sheetId="33" r:id="rId5"/>
    <sheet name="NDVI estate" sheetId="34" r:id="rId6"/>
    <sheet name="NDVI autunno" sheetId="35" r:id="rId7"/>
    <sheet name="NDVI inverno" sheetId="3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0" l="1"/>
  <c r="B5" i="10"/>
  <c r="B6" i="10"/>
  <c r="B7" i="10"/>
  <c r="B8" i="10"/>
  <c r="B9" i="10"/>
  <c r="B10" i="10"/>
  <c r="B11" i="10"/>
  <c r="B3" i="10"/>
  <c r="E25" i="1" l="1"/>
  <c r="E18" i="1"/>
  <c r="E19" i="1"/>
  <c r="E20" i="1"/>
  <c r="E21" i="1"/>
  <c r="E22" i="1"/>
  <c r="E23" i="1"/>
  <c r="E24" i="1"/>
  <c r="E17" i="1"/>
  <c r="E16" i="1"/>
  <c r="B17" i="1"/>
  <c r="B18" i="1"/>
  <c r="B19" i="1"/>
  <c r="B20" i="1"/>
  <c r="B21" i="1"/>
  <c r="B22" i="1"/>
  <c r="B23" i="1"/>
  <c r="B24" i="1"/>
  <c r="B16" i="1"/>
  <c r="E4" i="1"/>
  <c r="E5" i="1"/>
  <c r="E6" i="1"/>
  <c r="E7" i="1"/>
  <c r="E8" i="1"/>
  <c r="E9" i="1"/>
  <c r="E10" i="1"/>
  <c r="E11" i="1"/>
  <c r="E3" i="1"/>
  <c r="B4" i="1"/>
  <c r="B5" i="1"/>
  <c r="B6" i="1"/>
  <c r="B7" i="1"/>
  <c r="B8" i="1"/>
  <c r="B9" i="1"/>
  <c r="B10" i="1"/>
  <c r="B11" i="1"/>
  <c r="B12" i="1"/>
  <c r="B3" i="1"/>
</calcChain>
</file>

<file path=xl/sharedStrings.xml><?xml version="1.0" encoding="utf-8"?>
<sst xmlns="http://schemas.openxmlformats.org/spreadsheetml/2006/main" count="30" uniqueCount="20">
  <si>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</si>
  <si>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</si>
  <si>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</si>
  <si>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</si>
  <si>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</si>
  <si>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</si>
  <si>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</si>
  <si>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</si>
  <si>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</si>
  <si>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</si>
  <si>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</si>
  <si>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</si>
  <si>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NDVI</t>
  </si>
  <si>
    <t>Anno</t>
  </si>
  <si>
    <t>Anno/Mese</t>
  </si>
  <si>
    <t>GENZANO</t>
  </si>
  <si>
    <t>Primavera</t>
  </si>
  <si>
    <t>Estate</t>
  </si>
  <si>
    <t>Autunno</t>
  </si>
  <si>
    <t>Inverno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</si>
</sst>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</cellStyleXfs>
  <cellXfs count="26">
    <xf numFmtId="0" fontId="0" fillId="0" borderId="0" xfId="0"/>
    <xf numFmtId="0" fontId="0" fillId="0" borderId="0" xfId="0" applyFill="1"/>
    <xf numFmtId="2" fontId="0" fillId="0" borderId="0" xfId="0" applyNumberFormat="1"/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/>
    <xf numFmtId="2" fontId="1" fillId="0" borderId="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0" fillId="0" borderId="10" xfId="0" applyFill="1" applyBorder="1"/>
    <xf numFmtId="2" fontId="0" fillId="0" borderId="10" xfId="0" applyNumberFormat="1" applyBorder="1"/>
    <xf numFmtId="0" fontId="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3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/>
    <cellStyle name="Normale" xfId="0" builtinId="0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2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GENZANO_DATI_ANNUALI!$B$2</c:f>
              <c:strCache>
                <c:ptCount val="1"/>
                <c:pt idx="0">
                  <c:v>NDVI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GENZANO_DATI_ANNUALI!$A$3:$A$11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GENZANO_DATI_ANNUALI!$B$3:$B$11</c:f>
              <c:numCache>
                <c:formatCode>0.00</c:formatCode>
                <c:ptCount val="9"/>
                <c:pt idx="0">
                  <c:v>0.4260000000000001</c:v>
                </c:pt>
                <c:pt idx="1">
                  <c:v>0.39424999999999999</c:v>
                </c:pt>
                <c:pt idx="2">
                  <c:v>0.44783333333333331</c:v>
                </c:pt>
                <c:pt idx="3">
                  <c:v>0.42733333333333329</c:v>
                </c:pt>
                <c:pt idx="4">
                  <c:v>0.4373333333333333</c:v>
                </c:pt>
                <c:pt idx="5">
                  <c:v>0.40066666666666667</c:v>
                </c:pt>
                <c:pt idx="6">
                  <c:v>0.42458333333333331</c:v>
                </c:pt>
                <c:pt idx="7">
                  <c:v>0.45483333333333326</c:v>
                </c:pt>
                <c:pt idx="8">
                  <c:v>0.40966666666666679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37-4376-935B-38886CC16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GENZANO_DATI_STAGIONALI!$B$2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GENZANO_DATI_STAGIONALI!$A$3:$A$12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GENZANO_DATI_STAGIONALI!$B$3:$B$12</c:f>
              <c:numCache>
                <c:formatCode>0.00</c:formatCode>
                <c:ptCount val="10"/>
                <c:pt idx="0">
                  <c:v>0.60299999999999998</c:v>
                </c:pt>
                <c:pt idx="1">
                  <c:v>0.59900000000000009</c:v>
                </c:pt>
                <c:pt idx="2">
                  <c:v>0.64</c:v>
                </c:pt>
                <c:pt idx="3">
                  <c:v>0.6080000000000001</c:v>
                </c:pt>
                <c:pt idx="4">
                  <c:v>0.64166666666666672</c:v>
                </c:pt>
                <c:pt idx="5">
                  <c:v>0.60333333333333339</c:v>
                </c:pt>
                <c:pt idx="6">
                  <c:v>0.58833333333333337</c:v>
                </c:pt>
                <c:pt idx="7">
                  <c:v>0.65</c:v>
                </c:pt>
                <c:pt idx="8">
                  <c:v>0.60166666666666668</c:v>
                </c:pt>
                <c:pt idx="9">
                  <c:v>0.69733333333333336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CB-4D50-B1B9-12BDC6AB7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GENZANO_DATI_STAGIONALI!$E$2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GENZANO_DATI_STAGIONALI!$D$3:$D$12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GENZANO_DATI_STAGIONALI!$E$3:$E$12</c:f>
              <c:numCache>
                <c:formatCode>0.00</c:formatCode>
                <c:ptCount val="10"/>
                <c:pt idx="0">
                  <c:v>0.36266666666666669</c:v>
                </c:pt>
                <c:pt idx="1">
                  <c:v>0.36466666666666669</c:v>
                </c:pt>
                <c:pt idx="2">
                  <c:v>0.40833333333333338</c:v>
                </c:pt>
                <c:pt idx="3">
                  <c:v>0.4373333333333333</c:v>
                </c:pt>
                <c:pt idx="4">
                  <c:v>0.41500000000000004</c:v>
                </c:pt>
                <c:pt idx="5">
                  <c:v>0.37833333333333335</c:v>
                </c:pt>
                <c:pt idx="6">
                  <c:v>0.36933333333333335</c:v>
                </c:pt>
                <c:pt idx="7">
                  <c:v>0.44933333333333331</c:v>
                </c:pt>
                <c:pt idx="8">
                  <c:v>0.34433333333333332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17-441A-A972-0258B5C49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GENZANO_DATI_STAGIONALI!$B$15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GENZANO_DATI_STAGIONALI!$A$16:$A$25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GENZANO_DATI_STAGIONALI!$B$16:$B$25</c:f>
              <c:numCache>
                <c:formatCode>0.00</c:formatCode>
                <c:ptCount val="10"/>
                <c:pt idx="0">
                  <c:v>0.3686666666666667</c:v>
                </c:pt>
                <c:pt idx="1">
                  <c:v>0.33433333333333337</c:v>
                </c:pt>
                <c:pt idx="2">
                  <c:v>0.36733333333333329</c:v>
                </c:pt>
                <c:pt idx="3">
                  <c:v>0.32166666666666671</c:v>
                </c:pt>
                <c:pt idx="4">
                  <c:v>0.32733333333333331</c:v>
                </c:pt>
                <c:pt idx="5">
                  <c:v>0.26866666666666666</c:v>
                </c:pt>
                <c:pt idx="6">
                  <c:v>0.3746666666666667</c:v>
                </c:pt>
                <c:pt idx="7">
                  <c:v>0.33400000000000002</c:v>
                </c:pt>
                <c:pt idx="8">
                  <c:v>0.3056666666666667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FD-44AE-A39C-0C779441B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GENZANO_DATI_STAGIONALI!$E$15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GENZANO_DATI_STAGIONALI!$D$16:$D$25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GENZANO_DATI_STAGIONALI!$E$16:$E$25</c:f>
              <c:numCache>
                <c:formatCode>0.00</c:formatCode>
                <c:ptCount val="10"/>
                <c:pt idx="0">
                  <c:v>0.40300000000000002</c:v>
                </c:pt>
                <c:pt idx="1">
                  <c:v>0.27733333333333332</c:v>
                </c:pt>
                <c:pt idx="2">
                  <c:v>0.36199999999999993</c:v>
                </c:pt>
                <c:pt idx="3">
                  <c:v>0.35000000000000003</c:v>
                </c:pt>
                <c:pt idx="4">
                  <c:v>0.375</c:v>
                </c:pt>
                <c:pt idx="5">
                  <c:v>0.34566666666666662</c:v>
                </c:pt>
                <c:pt idx="6">
                  <c:v>0.34299999999999997</c:v>
                </c:pt>
                <c:pt idx="7">
                  <c:v>0.40599999999999997</c:v>
                </c:pt>
                <c:pt idx="8">
                  <c:v>0.39066666666666672</c:v>
                </c:pt>
                <c:pt idx="9">
                  <c:v>0.38666666666666671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8F-4065-A07D-89FD7970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B11"/>
    </sheetView>
  </sheetViews>
  <sheetFormatPr defaultColWidth="9.109375" defaultRowHeight="14.4" x14ac:dyDescent="0.3"/>
  <cols>
    <col min="1" max="1" width="11.5546875" style="3" customWidth="1"/>
    <col min="2" max="5" width="7.6640625" style="2" customWidth="1"/>
    <col min="6" max="16384" width="9.109375" style="3"/>
  </cols>
  <sheetData>
    <row r="1" spans="1:5" x14ac:dyDescent="0.3">
      <c r="A1" s="23" t="s">
        <v>15</v>
      </c>
      <c r="B1" s="23"/>
      <c r="C1" s="7"/>
      <c r="D1" s="7"/>
      <c r="E1" s="7"/>
    </row>
    <row r="2" spans="1:5" ht="31.5" customHeight="1" x14ac:dyDescent="0.3">
      <c r="A2" s="9" t="s">
        <v>13</v>
      </c>
      <c r="B2" s="10" t="s">
        <v>12</v>
      </c>
      <c r="C2" s="3"/>
      <c r="D2" s="3"/>
      <c r="E2" s="3"/>
    </row>
    <row r="3" spans="1:5" x14ac:dyDescent="0.3">
      <c r="A3" s="11">
        <v>2016</v>
      </c>
      <c r="B3" s="12">
        <f>AVERAGE(GENZANO_NDVI!B4:M4)</f>
        <v>0.4260000000000001</v>
      </c>
      <c r="C3" s="3"/>
      <c r="D3" s="1"/>
      <c r="E3" s="3"/>
    </row>
    <row r="4" spans="1:5" x14ac:dyDescent="0.3">
      <c r="A4" s="11">
        <v>2017</v>
      </c>
      <c r="B4" s="12">
        <f>AVERAGE(GENZANO_NDVI!B5:M5)</f>
        <v>0.39424999999999999</v>
      </c>
      <c r="C4" s="3"/>
      <c r="D4" s="1"/>
      <c r="E4" s="3"/>
    </row>
    <row r="5" spans="1:5" x14ac:dyDescent="0.3">
      <c r="A5" s="11">
        <v>2018</v>
      </c>
      <c r="B5" s="12">
        <f>AVERAGE(GENZANO_NDVI!B6:M6)</f>
        <v>0.44783333333333331</v>
      </c>
      <c r="C5" s="3"/>
      <c r="D5" s="1"/>
      <c r="E5" s="3"/>
    </row>
    <row r="6" spans="1:5" x14ac:dyDescent="0.3">
      <c r="A6" s="11">
        <v>2019</v>
      </c>
      <c r="B6" s="12">
        <f>AVERAGE(GENZANO_NDVI!B7:M7)</f>
        <v>0.42733333333333329</v>
      </c>
      <c r="C6" s="3"/>
      <c r="D6" s="1"/>
      <c r="E6" s="3"/>
    </row>
    <row r="7" spans="1:5" x14ac:dyDescent="0.3">
      <c r="A7" s="11">
        <v>2020</v>
      </c>
      <c r="B7" s="12">
        <f>AVERAGE(GENZANO_NDVI!B8:M8)</f>
        <v>0.4373333333333333</v>
      </c>
      <c r="C7" s="3"/>
      <c r="D7" s="1"/>
      <c r="E7" s="3"/>
    </row>
    <row r="8" spans="1:5" x14ac:dyDescent="0.3">
      <c r="A8" s="11">
        <v>2021</v>
      </c>
      <c r="B8" s="12">
        <f>AVERAGE(GENZANO_NDVI!B9:M9)</f>
        <v>0.40066666666666667</v>
      </c>
      <c r="C8" s="3"/>
      <c r="D8" s="1"/>
      <c r="E8" s="3"/>
    </row>
    <row r="9" spans="1:5" x14ac:dyDescent="0.3">
      <c r="A9" s="11">
        <v>2022</v>
      </c>
      <c r="B9" s="12">
        <f>AVERAGE(GENZANO_NDVI!B10:M10)</f>
        <v>0.42458333333333331</v>
      </c>
      <c r="C9" s="3"/>
      <c r="D9" s="1"/>
      <c r="E9" s="3"/>
    </row>
    <row r="10" spans="1:5" x14ac:dyDescent="0.3">
      <c r="A10" s="11">
        <v>2023</v>
      </c>
      <c r="B10" s="12">
        <f>AVERAGE(GENZANO_NDVI!B11:M11)</f>
        <v>0.45483333333333326</v>
      </c>
      <c r="C10" s="3"/>
      <c r="D10" s="1"/>
      <c r="E10" s="3"/>
    </row>
    <row r="11" spans="1:5" x14ac:dyDescent="0.3">
      <c r="A11" s="11">
        <v>2024</v>
      </c>
      <c r="B11" s="12">
        <f>AVERAGE(GENZANO_NDVI!B12:M12)</f>
        <v>0.40966666666666679</v>
      </c>
      <c r="C11" s="3"/>
      <c r="D11" s="1"/>
      <c r="E11" s="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4" workbookViewId="0">
      <selection activeCell="H12" sqref="H12"/>
    </sheetView>
  </sheetViews>
  <sheetFormatPr defaultRowHeight="14.4" x14ac:dyDescent="0.3"/>
  <cols>
    <col min="1" max="1" width="10.33203125" style="6" bestFit="1" customWidth="1"/>
    <col min="2" max="2" width="10.6640625" style="2" customWidth="1"/>
    <col min="4" max="4" width="10.33203125" style="6" bestFit="1" customWidth="1"/>
    <col min="5" max="5" width="9.109375" style="2"/>
    <col min="6" max="6" width="11.5546875" bestFit="1" customWidth="1"/>
    <col min="7" max="8" width="12.109375" customWidth="1"/>
  </cols>
  <sheetData>
    <row r="1" spans="1:8" ht="15.75" customHeight="1" x14ac:dyDescent="0.3">
      <c r="A1" s="24" t="s">
        <v>15</v>
      </c>
      <c r="B1" s="13" t="s">
        <v>16</v>
      </c>
      <c r="D1" s="24" t="s">
        <v>15</v>
      </c>
      <c r="E1" s="13" t="s">
        <v>17</v>
      </c>
      <c r="G1" s="5"/>
      <c r="H1" s="5"/>
    </row>
    <row r="2" spans="1:8" ht="15.6" x14ac:dyDescent="0.3">
      <c r="A2" s="24"/>
      <c r="B2" s="10" t="s">
        <v>12</v>
      </c>
      <c r="D2" s="24"/>
      <c r="E2" s="10" t="s">
        <v>12</v>
      </c>
      <c r="G2" s="4"/>
      <c r="H2" s="4"/>
    </row>
    <row r="3" spans="1:8" ht="15.75" customHeight="1" x14ac:dyDescent="0.3">
      <c r="A3" s="14">
        <v>2016</v>
      </c>
      <c r="B3" s="15">
        <f>AVERAGE(GENZANO_NDVI!D4:F4)</f>
        <v>0.60299999999999998</v>
      </c>
      <c r="D3" s="14">
        <v>2016</v>
      </c>
      <c r="E3" s="15">
        <f>AVERAGE(GENZANO_NDVI!G4:I4)</f>
        <v>0.36266666666666669</v>
      </c>
      <c r="G3" s="8"/>
    </row>
    <row r="4" spans="1:8" ht="15.6" x14ac:dyDescent="0.3">
      <c r="A4" s="14">
        <v>2017</v>
      </c>
      <c r="B4" s="15">
        <f>AVERAGE(GENZANO_NDVI!D5:F5)</f>
        <v>0.59900000000000009</v>
      </c>
      <c r="D4" s="14">
        <v>2017</v>
      </c>
      <c r="E4" s="15">
        <f>AVERAGE(GENZANO_NDVI!G5:I5)</f>
        <v>0.36466666666666669</v>
      </c>
      <c r="G4" s="8"/>
    </row>
    <row r="5" spans="1:8" ht="15.6" x14ac:dyDescent="0.3">
      <c r="A5" s="14">
        <v>2018</v>
      </c>
      <c r="B5" s="15">
        <f>AVERAGE(GENZANO_NDVI!D6:F6)</f>
        <v>0.64</v>
      </c>
      <c r="D5" s="14">
        <v>2018</v>
      </c>
      <c r="E5" s="15">
        <f>AVERAGE(GENZANO_NDVI!G6:I6)</f>
        <v>0.40833333333333338</v>
      </c>
      <c r="G5" s="8"/>
    </row>
    <row r="6" spans="1:8" ht="15.6" x14ac:dyDescent="0.3">
      <c r="A6" s="14">
        <v>2019</v>
      </c>
      <c r="B6" s="15">
        <f>AVERAGE(GENZANO_NDVI!D7:F7)</f>
        <v>0.6080000000000001</v>
      </c>
      <c r="D6" s="14">
        <v>2019</v>
      </c>
      <c r="E6" s="15">
        <f>AVERAGE(GENZANO_NDVI!G7:I7)</f>
        <v>0.4373333333333333</v>
      </c>
      <c r="G6" s="8"/>
    </row>
    <row r="7" spans="1:8" ht="15.6" x14ac:dyDescent="0.3">
      <c r="A7" s="14">
        <v>2020</v>
      </c>
      <c r="B7" s="15">
        <f>AVERAGE(GENZANO_NDVI!D8:F8)</f>
        <v>0.64166666666666672</v>
      </c>
      <c r="D7" s="14">
        <v>2020</v>
      </c>
      <c r="E7" s="15">
        <f>AVERAGE(GENZANO_NDVI!G8:I8)</f>
        <v>0.41500000000000004</v>
      </c>
      <c r="G7" s="8"/>
    </row>
    <row r="8" spans="1:8" ht="15.6" x14ac:dyDescent="0.3">
      <c r="A8" s="14">
        <v>2021</v>
      </c>
      <c r="B8" s="15">
        <f>AVERAGE(GENZANO_NDVI!D9:F9)</f>
        <v>0.60333333333333339</v>
      </c>
      <c r="D8" s="14">
        <v>2021</v>
      </c>
      <c r="E8" s="15">
        <f>AVERAGE(GENZANO_NDVI!G9:I9)</f>
        <v>0.37833333333333335</v>
      </c>
      <c r="G8" s="8"/>
    </row>
    <row r="9" spans="1:8" ht="15.6" x14ac:dyDescent="0.3">
      <c r="A9" s="14">
        <v>2022</v>
      </c>
      <c r="B9" s="15">
        <f>AVERAGE(GENZANO_NDVI!D10:F10)</f>
        <v>0.58833333333333337</v>
      </c>
      <c r="D9" s="14">
        <v>2022</v>
      </c>
      <c r="E9" s="15">
        <f>AVERAGE(GENZANO_NDVI!G10:I10)</f>
        <v>0.36933333333333335</v>
      </c>
      <c r="G9" s="8"/>
    </row>
    <row r="10" spans="1:8" ht="15.6" x14ac:dyDescent="0.3">
      <c r="A10" s="14">
        <v>2023</v>
      </c>
      <c r="B10" s="15">
        <f>AVERAGE(GENZANO_NDVI!D11:F11)</f>
        <v>0.65</v>
      </c>
      <c r="D10" s="14">
        <v>2023</v>
      </c>
      <c r="E10" s="15">
        <f>AVERAGE(GENZANO_NDVI!G11:I11)</f>
        <v>0.44933333333333331</v>
      </c>
      <c r="G10" s="8"/>
    </row>
    <row r="11" spans="1:8" ht="15.6" x14ac:dyDescent="0.3">
      <c r="A11" s="14">
        <v>2024</v>
      </c>
      <c r="B11" s="15">
        <f>AVERAGE(GENZANO_NDVI!D12:F12)</f>
        <v>0.60166666666666668</v>
      </c>
      <c r="D11" s="14">
        <v>2024</v>
      </c>
      <c r="E11" s="15">
        <f>AVERAGE(GENZANO_NDVI!G12:I12)</f>
        <v>0.34433333333333332</v>
      </c>
      <c r="G11" s="8"/>
    </row>
    <row r="12" spans="1:8" s="3" customFormat="1" ht="15.6" x14ac:dyDescent="0.3">
      <c r="A12" s="16">
        <v>2025</v>
      </c>
      <c r="B12" s="15">
        <f>AVERAGE(GENZANO_NDVI!D13:F13)</f>
        <v>0.69733333333333336</v>
      </c>
      <c r="D12" s="20"/>
      <c r="E12" s="21"/>
      <c r="G12" s="8"/>
    </row>
    <row r="14" spans="1:8" ht="15.75" customHeight="1" x14ac:dyDescent="0.3">
      <c r="A14" s="24" t="s">
        <v>15</v>
      </c>
      <c r="B14" s="13" t="s">
        <v>18</v>
      </c>
      <c r="D14" s="24" t="s">
        <v>15</v>
      </c>
      <c r="E14" s="17" t="s">
        <v>19</v>
      </c>
    </row>
    <row r="15" spans="1:8" ht="15.6" x14ac:dyDescent="0.3">
      <c r="A15" s="24"/>
      <c r="B15" s="10" t="s">
        <v>12</v>
      </c>
      <c r="D15" s="24"/>
      <c r="E15" s="10" t="s">
        <v>12</v>
      </c>
    </row>
    <row r="16" spans="1:8" x14ac:dyDescent="0.3">
      <c r="A16" s="14">
        <v>2016</v>
      </c>
      <c r="B16" s="15">
        <f>AVERAGE(GENZANO_NDVI!J4:L4)</f>
        <v>0.3686666666666667</v>
      </c>
      <c r="D16" s="14">
        <v>2016</v>
      </c>
      <c r="E16" s="18">
        <f>AVERAGE(GENZANO_NDVI!B4:C4)</f>
        <v>0.40300000000000002</v>
      </c>
    </row>
    <row r="17" spans="1:5" x14ac:dyDescent="0.3">
      <c r="A17" s="14">
        <v>2017</v>
      </c>
      <c r="B17" s="15">
        <f>AVERAGE(GENZANO_NDVI!J5:L5)</f>
        <v>0.33433333333333337</v>
      </c>
      <c r="D17" s="14">
        <v>2017</v>
      </c>
      <c r="E17" s="18">
        <f>AVERAGE(GENZANO_NDVI!M4,GENZANO_NDVI!B5,GENZANO_NDVI!C5)</f>
        <v>0.27733333333333332</v>
      </c>
    </row>
    <row r="18" spans="1:5" x14ac:dyDescent="0.3">
      <c r="A18" s="14">
        <v>2018</v>
      </c>
      <c r="B18" s="15">
        <f>AVERAGE(GENZANO_NDVI!J6:L6)</f>
        <v>0.36733333333333329</v>
      </c>
      <c r="D18" s="14">
        <v>2018</v>
      </c>
      <c r="E18" s="18">
        <f>AVERAGE(GENZANO_NDVI!M5,GENZANO_NDVI!B6,GENZANO_NDVI!C6)</f>
        <v>0.36199999999999993</v>
      </c>
    </row>
    <row r="19" spans="1:5" x14ac:dyDescent="0.3">
      <c r="A19" s="14">
        <v>2019</v>
      </c>
      <c r="B19" s="15">
        <f>AVERAGE(GENZANO_NDVI!J7:L7)</f>
        <v>0.32166666666666671</v>
      </c>
      <c r="D19" s="14">
        <v>2019</v>
      </c>
      <c r="E19" s="18">
        <f>AVERAGE(GENZANO_NDVI!M6,GENZANO_NDVI!B7,GENZANO_NDVI!C7)</f>
        <v>0.35000000000000003</v>
      </c>
    </row>
    <row r="20" spans="1:5" x14ac:dyDescent="0.3">
      <c r="A20" s="14">
        <v>2020</v>
      </c>
      <c r="B20" s="15">
        <f>AVERAGE(GENZANO_NDVI!J8:L8)</f>
        <v>0.32733333333333331</v>
      </c>
      <c r="D20" s="14">
        <v>2020</v>
      </c>
      <c r="E20" s="18">
        <f>AVERAGE(GENZANO_NDVI!M7,GENZANO_NDVI!B8,GENZANO_NDVI!C8)</f>
        <v>0.375</v>
      </c>
    </row>
    <row r="21" spans="1:5" x14ac:dyDescent="0.3">
      <c r="A21" s="14">
        <v>2021</v>
      </c>
      <c r="B21" s="15">
        <f>AVERAGE(GENZANO_NDVI!J9:L9)</f>
        <v>0.26866666666666666</v>
      </c>
      <c r="D21" s="14">
        <v>2021</v>
      </c>
      <c r="E21" s="18">
        <f>AVERAGE(GENZANO_NDVI!M8,GENZANO_NDVI!B9,GENZANO_NDVI!C9)</f>
        <v>0.34566666666666662</v>
      </c>
    </row>
    <row r="22" spans="1:5" x14ac:dyDescent="0.3">
      <c r="A22" s="14">
        <v>2022</v>
      </c>
      <c r="B22" s="15">
        <f>AVERAGE(GENZANO_NDVI!J10:L10)</f>
        <v>0.3746666666666667</v>
      </c>
      <c r="D22" s="14">
        <v>2022</v>
      </c>
      <c r="E22" s="18">
        <f>AVERAGE(GENZANO_NDVI!M9,GENZANO_NDVI!B10,GENZANO_NDVI!C10)</f>
        <v>0.34299999999999997</v>
      </c>
    </row>
    <row r="23" spans="1:5" x14ac:dyDescent="0.3">
      <c r="A23" s="14">
        <v>2023</v>
      </c>
      <c r="B23" s="15">
        <f>AVERAGE(GENZANO_NDVI!J11:L11)</f>
        <v>0.33400000000000002</v>
      </c>
      <c r="D23" s="14">
        <v>2023</v>
      </c>
      <c r="E23" s="18">
        <f>AVERAGE(GENZANO_NDVI!M10,GENZANO_NDVI!B11,GENZANO_NDVI!C11)</f>
        <v>0.40599999999999997</v>
      </c>
    </row>
    <row r="24" spans="1:5" x14ac:dyDescent="0.3">
      <c r="A24" s="14">
        <v>2024</v>
      </c>
      <c r="B24" s="15">
        <f>AVERAGE(GENZANO_NDVI!J12:L12)</f>
        <v>0.3056666666666667</v>
      </c>
      <c r="D24" s="14">
        <v>2024</v>
      </c>
      <c r="E24" s="18">
        <f>AVERAGE(GENZANO_NDVI!M11,GENZANO_NDVI!B12,GENZANO_NDVI!C12)</f>
        <v>0.39066666666666672</v>
      </c>
    </row>
    <row r="25" spans="1:5" x14ac:dyDescent="0.3">
      <c r="A25" s="20"/>
      <c r="B25" s="19"/>
      <c r="C25" s="3"/>
      <c r="D25" s="16">
        <v>2025</v>
      </c>
      <c r="E25" s="18">
        <f>AVERAGE(GENZANO_NDVI!M12,GENZANO_NDVI!B13,GENZANO_NDVI!C13)</f>
        <v>0.38666666666666671</v>
      </c>
    </row>
  </sheetData>
  <mergeCells count="4">
    <mergeCell ref="A1:A2"/>
    <mergeCell ref="D1:D2"/>
    <mergeCell ref="A14:A15"/>
    <mergeCell ref="D14:D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3"/>
    </sheetView>
  </sheetViews>
  <sheetFormatPr defaultRowHeight="14.4" x14ac:dyDescent="0.3"/>
  <cols>
    <col min="1" max="1" width="11.44140625" bestFit="1" customWidth="1"/>
  </cols>
  <sheetData>
    <row r="1" spans="1:13" s="3" customFormat="1" x14ac:dyDescent="0.3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3" customFormat="1" x14ac:dyDescent="0.3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3">
      <c r="A3" s="22" t="s">
        <v>14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10</v>
      </c>
      <c r="M3" s="22" t="s">
        <v>11</v>
      </c>
    </row>
    <row r="4" spans="1:13" x14ac:dyDescent="0.3">
      <c r="A4" s="22">
        <v>2016</v>
      </c>
      <c r="B4" s="22">
        <v>0.37</v>
      </c>
      <c r="C4" s="22">
        <v>0.436</v>
      </c>
      <c r="D4" s="22">
        <v>0.44900000000000001</v>
      </c>
      <c r="E4" s="22">
        <v>0.71299999999999997</v>
      </c>
      <c r="F4" s="22">
        <v>0.64700000000000002</v>
      </c>
      <c r="G4" s="22">
        <v>0.39400000000000002</v>
      </c>
      <c r="H4" s="22">
        <v>0.33</v>
      </c>
      <c r="I4" s="22">
        <v>0.36399999999999999</v>
      </c>
      <c r="J4" s="22">
        <v>0.39400000000000002</v>
      </c>
      <c r="K4" s="22">
        <v>0.39500000000000002</v>
      </c>
      <c r="L4" s="22">
        <v>0.317</v>
      </c>
      <c r="M4" s="22">
        <v>0.30299999999999999</v>
      </c>
    </row>
    <row r="5" spans="1:13" x14ac:dyDescent="0.3">
      <c r="A5" s="22">
        <v>2017</v>
      </c>
      <c r="B5" s="22">
        <v>0.17799999999999999</v>
      </c>
      <c r="C5" s="22">
        <v>0.35099999999999998</v>
      </c>
      <c r="D5" s="22">
        <v>0.53600000000000003</v>
      </c>
      <c r="E5" s="22">
        <v>0.64300000000000002</v>
      </c>
      <c r="F5" s="22">
        <v>0.61799999999999999</v>
      </c>
      <c r="G5" s="22">
        <v>0.44</v>
      </c>
      <c r="H5" s="22">
        <v>0.34799999999999998</v>
      </c>
      <c r="I5" s="22">
        <v>0.30599999999999999</v>
      </c>
      <c r="J5" s="22">
        <v>0.313</v>
      </c>
      <c r="K5" s="22">
        <v>0.35399999999999998</v>
      </c>
      <c r="L5" s="22">
        <v>0.33600000000000002</v>
      </c>
      <c r="M5" s="22">
        <v>0.308</v>
      </c>
    </row>
    <row r="6" spans="1:13" x14ac:dyDescent="0.3">
      <c r="A6" s="22">
        <v>2018</v>
      </c>
      <c r="B6" s="22">
        <v>0.36399999999999999</v>
      </c>
      <c r="C6" s="22">
        <v>0.41399999999999998</v>
      </c>
      <c r="D6" s="22">
        <v>0.56299999999999994</v>
      </c>
      <c r="E6" s="22">
        <v>0.68300000000000005</v>
      </c>
      <c r="F6" s="22">
        <v>0.67400000000000004</v>
      </c>
      <c r="G6" s="22">
        <v>0.499</v>
      </c>
      <c r="H6" s="22">
        <v>0.36799999999999999</v>
      </c>
      <c r="I6" s="22">
        <v>0.35799999999999998</v>
      </c>
      <c r="J6" s="22">
        <v>0.379</v>
      </c>
      <c r="K6" s="22">
        <v>0.35899999999999999</v>
      </c>
      <c r="L6" s="22">
        <v>0.36399999999999999</v>
      </c>
      <c r="M6" s="22">
        <v>0.34899999999999998</v>
      </c>
    </row>
    <row r="7" spans="1:13" x14ac:dyDescent="0.3">
      <c r="A7" s="22">
        <v>2019</v>
      </c>
      <c r="B7" s="22">
        <v>0.33800000000000002</v>
      </c>
      <c r="C7" s="22">
        <v>0.36299999999999999</v>
      </c>
      <c r="D7" s="22">
        <v>0.497</v>
      </c>
      <c r="E7" s="22">
        <v>0.65900000000000003</v>
      </c>
      <c r="F7" s="22">
        <v>0.66800000000000004</v>
      </c>
      <c r="G7" s="22">
        <v>0.57299999999999995</v>
      </c>
      <c r="H7" s="22">
        <v>0.38500000000000001</v>
      </c>
      <c r="I7" s="22">
        <v>0.35399999999999998</v>
      </c>
      <c r="J7" s="22">
        <v>0.34200000000000003</v>
      </c>
      <c r="K7" s="22">
        <v>0.32700000000000001</v>
      </c>
      <c r="L7" s="22">
        <v>0.29599999999999999</v>
      </c>
      <c r="M7" s="22">
        <v>0.32600000000000001</v>
      </c>
    </row>
    <row r="8" spans="1:13" x14ac:dyDescent="0.3">
      <c r="A8" s="22">
        <v>2020</v>
      </c>
      <c r="B8" s="22">
        <v>0.33900000000000002</v>
      </c>
      <c r="C8" s="22">
        <v>0.46</v>
      </c>
      <c r="D8" s="22">
        <v>0.56699999999999995</v>
      </c>
      <c r="E8" s="22">
        <v>0.67300000000000004</v>
      </c>
      <c r="F8" s="22">
        <v>0.68500000000000005</v>
      </c>
      <c r="G8" s="22">
        <v>0.48099999999999998</v>
      </c>
      <c r="H8" s="22">
        <v>0.38</v>
      </c>
      <c r="I8" s="22">
        <v>0.38400000000000001</v>
      </c>
      <c r="J8" s="22">
        <v>0.34899999999999998</v>
      </c>
      <c r="K8" s="22">
        <v>0.33700000000000002</v>
      </c>
      <c r="L8" s="22">
        <v>0.29599999999999999</v>
      </c>
      <c r="M8" s="22">
        <v>0.29699999999999999</v>
      </c>
    </row>
    <row r="9" spans="1:13" x14ac:dyDescent="0.3">
      <c r="A9" s="22">
        <v>2021</v>
      </c>
      <c r="B9" s="22">
        <v>0.31900000000000001</v>
      </c>
      <c r="C9" s="22">
        <v>0.42099999999999999</v>
      </c>
      <c r="D9" s="22">
        <v>0.52400000000000002</v>
      </c>
      <c r="E9" s="22">
        <v>0.6</v>
      </c>
      <c r="F9" s="22">
        <v>0.68600000000000005</v>
      </c>
      <c r="G9" s="22">
        <v>0.497</v>
      </c>
      <c r="H9" s="22">
        <v>0.34399999999999997</v>
      </c>
      <c r="I9" s="22">
        <v>0.29399999999999998</v>
      </c>
      <c r="J9" s="22">
        <v>0.28999999999999998</v>
      </c>
      <c r="K9" s="22">
        <v>0.28799999999999998</v>
      </c>
      <c r="L9" s="22">
        <v>0.22800000000000001</v>
      </c>
      <c r="M9" s="22">
        <v>0.317</v>
      </c>
    </row>
    <row r="10" spans="1:13" x14ac:dyDescent="0.3">
      <c r="A10" s="22">
        <v>2022</v>
      </c>
      <c r="B10" s="22">
        <v>0.32300000000000001</v>
      </c>
      <c r="C10" s="22">
        <v>0.38900000000000001</v>
      </c>
      <c r="D10" s="22">
        <v>0.45500000000000002</v>
      </c>
      <c r="E10" s="22">
        <v>0.64800000000000002</v>
      </c>
      <c r="F10" s="22">
        <v>0.66200000000000003</v>
      </c>
      <c r="G10" s="22">
        <v>0.45</v>
      </c>
      <c r="H10" s="22">
        <v>0.32300000000000001</v>
      </c>
      <c r="I10" s="22">
        <v>0.33500000000000002</v>
      </c>
      <c r="J10" s="22">
        <v>0.35099999999999998</v>
      </c>
      <c r="K10" s="22">
        <v>0.378</v>
      </c>
      <c r="L10" s="22">
        <v>0.39500000000000002</v>
      </c>
      <c r="M10" s="22">
        <v>0.38600000000000001</v>
      </c>
    </row>
    <row r="11" spans="1:13" x14ac:dyDescent="0.3">
      <c r="A11" s="22">
        <v>2023</v>
      </c>
      <c r="B11" s="22">
        <v>0.41199999999999998</v>
      </c>
      <c r="C11" s="22">
        <v>0.42</v>
      </c>
      <c r="D11" s="22">
        <v>0.57999999999999996</v>
      </c>
      <c r="E11" s="22">
        <v>0.68400000000000005</v>
      </c>
      <c r="F11" s="22">
        <v>0.68600000000000005</v>
      </c>
      <c r="G11" s="22">
        <v>0.58499999999999996</v>
      </c>
      <c r="H11" s="22">
        <v>0.39900000000000002</v>
      </c>
      <c r="I11" s="22">
        <v>0.36399999999999999</v>
      </c>
      <c r="J11" s="22">
        <v>0.32600000000000001</v>
      </c>
      <c r="K11" s="22">
        <v>0.33500000000000002</v>
      </c>
      <c r="L11" s="22">
        <v>0.34100000000000003</v>
      </c>
      <c r="M11" s="22">
        <v>0.32600000000000001</v>
      </c>
    </row>
    <row r="12" spans="1:13" x14ac:dyDescent="0.3">
      <c r="A12" s="22">
        <v>2024</v>
      </c>
      <c r="B12" s="22">
        <v>0.375</v>
      </c>
      <c r="C12" s="22">
        <v>0.47099999999999997</v>
      </c>
      <c r="D12" s="22">
        <v>0.55600000000000005</v>
      </c>
      <c r="E12" s="22">
        <v>0.66600000000000004</v>
      </c>
      <c r="F12" s="22">
        <v>0.58299999999999996</v>
      </c>
      <c r="G12" s="22">
        <v>0.41</v>
      </c>
      <c r="H12" s="22">
        <v>0.32600000000000001</v>
      </c>
      <c r="I12" s="22">
        <v>0.29699999999999999</v>
      </c>
      <c r="J12" s="22">
        <v>0.30099999999999999</v>
      </c>
      <c r="K12" s="22">
        <v>0.29299999999999998</v>
      </c>
      <c r="L12" s="22">
        <v>0.32300000000000001</v>
      </c>
      <c r="M12" s="22">
        <v>0.315</v>
      </c>
    </row>
    <row r="13" spans="1:13" x14ac:dyDescent="0.3">
      <c r="A13" s="22">
        <v>2025</v>
      </c>
      <c r="B13" s="22">
        <v>0.35799999999999998</v>
      </c>
      <c r="C13" s="22">
        <v>0.48699999999999999</v>
      </c>
      <c r="D13" s="22">
        <v>0.63300000000000001</v>
      </c>
      <c r="E13" s="22">
        <v>0.71799999999999997</v>
      </c>
      <c r="F13" s="22">
        <v>0.74099999999999999</v>
      </c>
      <c r="G13" s="22">
        <v>0.497</v>
      </c>
      <c r="H13" s="22">
        <v>0.33200000000000002</v>
      </c>
      <c r="I13" s="22"/>
      <c r="J13" s="22"/>
      <c r="K13" s="22"/>
      <c r="L13" s="22"/>
      <c r="M13" s="22"/>
    </row>
  </sheetData>
  <mergeCells count="2">
    <mergeCell ref="A2:M2"/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5</vt:i4>
      </vt:variant>
    </vt:vector>
  </HeadingPairs>
  <TitlesOfParts>
    <vt:vector size="8" baseType="lpstr">
      <vt:lpstr>GENZANO_DATI_ANNUALI</vt:lpstr>
      <vt:lpstr>GENZANO_DATI_STAGIONALI</vt:lpstr>
      <vt:lpstr>GENZANO_NDVI</vt:lpstr>
      <vt:lpstr>NDVI annuale</vt:lpstr>
      <vt:lpstr>NDVI primavera</vt:lpstr>
      <vt:lpstr>NDVI estate</vt:lpstr>
      <vt:lpstr>NDVI autunno</vt:lpstr>
      <vt:lpstr>NDVI inverno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Nica</cp:lastModifiedBy>
  <dcterms:created xsi:type="dcterms:W3CDTF">2024-11-07T17:57:57Z</dcterms:created>
  <dcterms:modified xsi:type="dcterms:W3CDTF">2025-12-12T23:13:13Z</dcterms:modified>
</cp:coreProperties>
</file>